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7_美馬庁舎\共有\z2 整備第1担当（共通ファイル）\099 長寿命化ソフト事業\08 農業水利施設保全合理化事業（美馬西部地区）\01_Ｒ８年度\04_業務\04_業務\Ｒ８馬耕　合理化　西鍋倉　機能保全計画策定業務\01_当初\PPI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29"/>
  <c r="G25"/>
  <c r="G24"/>
  <c r="G23"/>
  <c r="G22"/>
  <c r="G21"/>
  <c r="G16"/>
  <c r="G15"/>
  <c r="G14"/>
  <c r="G13"/>
  <c r="G12"/>
  <c r="G11"/>
  <c r="G10"/>
  <c r="G52"/>
  <c r="G30"/>
  <c r="G31"/>
  <c r="G32"/>
  <c r="G33"/>
  <c r="G34"/>
  <c r="G35"/>
  <c r="G38"/>
  <c r="G41"/>
  <c r="G42"/>
  <c r="G43"/>
  <c r="G44"/>
  <c r="G46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<sst xmlns="http://schemas.openxmlformats.org/spreadsheetml/2006/main">
  <si>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</si>
  <si>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</si>
  <si>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</si>
  <si>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</si>
  <si>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</si>
  <si>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合理化　西鍋倉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</si>
  <si>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</si>
  <si>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</si>
  <si>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</si>
  <si>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</si>
  <si>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</si>
  <si>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</si>
  <si>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</si>
  <si>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</si>
  <si>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</si>
  <si>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</si>
  <si>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</si>
  <si>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現地踏査及び診断調査（用排水ポンプ）
_x000d_</t>
  </si>
  <si>
    <t>現地踏査
_x000d_</t>
  </si>
  <si>
    <t>施設</t>
  </si>
  <si>
    <t>近接目視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</si>
  <si>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</si>
  <si>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</si>
  <si>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</si>
  <si>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</si>
  <si>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</si>
  <si>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</si>
  <si>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</si>
  <si>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</si>
  <si>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</si>
  <si>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</si>
  <si>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</si>
  <si>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</si>
  <si>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機能診断（用排水ポンプ）
_x000d_</t>
  </si>
  <si>
    <t>機能診断 点的構造物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</si>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</sst>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+G17+G18+G19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18</v>
      </c>
      <c r="E18" s="17" t="s">
        <v>19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21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+G22+G27</f>
        <v>0</v>
      </c>
      <c r="H21" s="20"/>
      <c r="I21" s="21">
        <v>12</v>
      </c>
      <c r="J21" s="21"/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/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25"/>
      <c r="H28" s="20"/>
      <c r="I28" s="21">
        <v>19</v>
      </c>
      <c r="J28" s="21"/>
    </row>
    <row r="29" ht="42" customHeight="1">
      <c r="A29" s="14" t="s">
        <v>28</v>
      </c>
      <c r="B29" s="15"/>
      <c r="C29" s="15"/>
      <c r="D29" s="16"/>
      <c r="E29" s="17" t="s">
        <v>13</v>
      </c>
      <c r="F29" s="18">
        <v>1</v>
      </c>
      <c r="G29" s="19">
        <f>+G10</f>
        <v>0</v>
      </c>
      <c r="H29" s="20"/>
      <c r="I29" s="21">
        <v>20</v>
      </c>
      <c r="J29" s="21"/>
    </row>
    <row r="30" ht="42" customHeight="1">
      <c r="A30" s="14" t="s">
        <v>29</v>
      </c>
      <c r="B30" s="15"/>
      <c r="C30" s="15"/>
      <c r="D30" s="16"/>
      <c r="E30" s="17" t="s">
        <v>13</v>
      </c>
      <c r="F30" s="18">
        <v>1</v>
      </c>
      <c r="G30" s="19">
        <f>+G31+G49</f>
        <v>0</v>
      </c>
      <c r="H30" s="20"/>
      <c r="I30" s="21">
        <v>21</v>
      </c>
      <c r="J30" s="21"/>
    </row>
    <row r="31" ht="42" customHeight="1">
      <c r="A31" s="14" t="s">
        <v>30</v>
      </c>
      <c r="B31" s="15"/>
      <c r="C31" s="15"/>
      <c r="D31" s="16"/>
      <c r="E31" s="17" t="s">
        <v>13</v>
      </c>
      <c r="F31" s="18">
        <v>1</v>
      </c>
      <c r="G31" s="19">
        <f>+G32+G41+G48</f>
        <v>0</v>
      </c>
      <c r="H31" s="20"/>
      <c r="I31" s="21">
        <v>22</v>
      </c>
      <c r="J31" s="21"/>
    </row>
    <row r="32" ht="42" customHeight="1">
      <c r="A32" s="14" t="s">
        <v>31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31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31</v>
      </c>
      <c r="D34" s="16"/>
      <c r="E34" s="17" t="s">
        <v>13</v>
      </c>
      <c r="F34" s="18">
        <v>1</v>
      </c>
      <c r="G34" s="19">
        <f>+G35+G38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32</v>
      </c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33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34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35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36</v>
      </c>
      <c r="E39" s="17" t="s">
        <v>37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37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39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1</v>
      </c>
    </row>
    <row r="42" ht="42" customHeight="1">
      <c r="A42" s="22"/>
      <c r="B42" s="15" t="s">
        <v>39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39</v>
      </c>
      <c r="D43" s="16"/>
      <c r="E43" s="17" t="s">
        <v>13</v>
      </c>
      <c r="F43" s="18">
        <v>1</v>
      </c>
      <c r="G43" s="19">
        <f>+G44+G46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40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41</v>
      </c>
      <c r="E45" s="17" t="s">
        <v>37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42</v>
      </c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43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21</v>
      </c>
      <c r="B48" s="15"/>
      <c r="C48" s="15"/>
      <c r="D48" s="16"/>
      <c r="E48" s="17" t="s">
        <v>13</v>
      </c>
      <c r="F48" s="18">
        <v>1</v>
      </c>
      <c r="G48" s="25"/>
      <c r="H48" s="20"/>
      <c r="I48" s="21">
        <v>39</v>
      </c>
      <c r="J48" s="21"/>
    </row>
    <row r="49" ht="42" customHeight="1">
      <c r="A49" s="14" t="s">
        <v>44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220</v>
      </c>
    </row>
    <row r="51" ht="42" customHeight="1">
      <c r="A51" s="14" t="s">
        <v>46</v>
      </c>
      <c r="B51" s="15"/>
      <c r="C51" s="15"/>
      <c r="D51" s="16"/>
      <c r="E51" s="17" t="s">
        <v>13</v>
      </c>
      <c r="F51" s="18">
        <v>1</v>
      </c>
      <c r="G51" s="19">
        <f>+G30+G50</f>
        <v>0</v>
      </c>
      <c r="H51" s="20"/>
      <c r="I51" s="21">
        <v>42</v>
      </c>
      <c r="J51" s="21"/>
    </row>
    <row r="52" ht="42" customHeight="1">
      <c r="A52" s="26" t="s">
        <v>47</v>
      </c>
      <c r="B52" s="27"/>
      <c r="C52" s="27"/>
      <c r="D52" s="28"/>
      <c r="E52" s="29" t="s">
        <v>13</v>
      </c>
      <c r="F52" s="30">
        <v>1</v>
      </c>
      <c r="G52" s="31">
        <f>+G29+G51</f>
        <v>0</v>
      </c>
      <c r="I52" s="32">
        <v>43</v>
      </c>
      <c r="J52" s="32">
        <v>30</v>
      </c>
    </row>
    <row r="53" ht="42" customHeight="1">
      <c r="A53" s="33" t="s">
        <v>48</v>
      </c>
      <c r="B53" s="34"/>
      <c r="C53" s="34"/>
      <c r="D53" s="35"/>
      <c r="E53" s="36" t="s">
        <v>49</v>
      </c>
      <c r="F53" s="37" t="s">
        <v>49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aa8jqd78Lk0iFeQQCvvbRF3zSWWWOwZQrRtl2HYYxS5PUEcd7g4shMdyL4gtQtDjzcFo5igx7BbG6OH4EfWoQw==" hashValue="KyVsAJdlSSzmDEyrWONhbfZQ2h24U12y9CoU7rGUCFqfNmxJLHQSwpOXaOpOfiICbYqL63rJs7Q2+AXB9I19bw==" algorithmName="SHA-512" password="FD80"/>
  <mergeCells count="34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0:D20"/>
    <mergeCell ref="A21:D21"/>
    <mergeCell ref="A22:D22"/>
    <mergeCell ref="B23:D23"/>
    <mergeCell ref="C24:D24"/>
    <mergeCell ref="A27:D27"/>
    <mergeCell ref="A28:D28"/>
    <mergeCell ref="A29:D29"/>
    <mergeCell ref="A30:D30"/>
    <mergeCell ref="A31:D31"/>
    <mergeCell ref="A32:D32"/>
    <mergeCell ref="B33:D33"/>
    <mergeCell ref="C34:D34"/>
    <mergeCell ref="A41:D41"/>
    <mergeCell ref="B42:D42"/>
    <mergeCell ref="C43:D43"/>
    <mergeCell ref="A48:D48"/>
    <mergeCell ref="A49:D49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akihiro</cp:lastModifiedBy>
  <cp:lastPrinted>2020-10-12T05:07:54Z</cp:lastPrinted>
  <dcterms:created xsi:type="dcterms:W3CDTF">2014-01-09T08:55:00Z</dcterms:created>
  <dcterms:modified xsi:type="dcterms:W3CDTF">2026-06-10T10:54:22Z</dcterms:modified>
</cp:coreProperties>
</file>